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<sst xmlns="http://schemas.openxmlformats.org/spreadsheetml/2006/main" count="31" uniqueCount="31">
  <si>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</si>
  <si>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</si>
  <si>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</si>
  <si>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</si>
  <si>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</si>
  <si>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</si>
  <si>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</si>
  <si>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</si>
  <si>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</si>
  <si>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</si>
  <si>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</si>
  <si>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</si>
  <si>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</si>
  <si>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</si>
  <si>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</si>
  <si>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</si>
  <si>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</si>
  <si>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</si>
  <si>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</si>
  <si>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</si>
  <si>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</si>
  <si>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</si>
  <si>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</si>
  <si>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</si>
  <si>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</si>
  <si>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</si>
  <si>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OCAMPO
ESTADO ANALÍTICO DEL ACTIVO
Del 1 de Enero al AL 31 DE MARZO DEL 2019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</si>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</sst>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B29" sqref="B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3.6640625" style="1" bestFit="1" customWidth="1"/>
    <col min="4" max="4" width="17.83203125" style="1" customWidth="1"/>
    <col min="5" max="5" width="12.6640625" style="1" bestFit="1" customWidth="1"/>
    <col min="6" max="6" width="13.6640625" style="1" bestFit="1" customWidth="1"/>
    <col min="7" max="7" width="13" style="1" bestFit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178183233.68000001</v>
      </c>
      <c r="D4" s="13">
        <f>SUM(D6+D15)</f>
        <v>78249646.459999993</v>
      </c>
      <c r="E4" s="13">
        <f>SUM(E6+E15)</f>
        <v>67629389.670000002</v>
      </c>
      <c r="F4" s="13">
        <f>SUM(F6+F15)</f>
        <v>188803490.47</v>
      </c>
      <c r="G4" s="13">
        <f>SUM(G6+G15)</f>
        <v>10620256.790000007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27503447.809999999</v>
      </c>
      <c r="D6" s="13">
        <f>SUM(D7:D13)</f>
        <v>78009139.109999999</v>
      </c>
      <c r="E6" s="13">
        <f>SUM(E7:E13)</f>
        <v>67629389.670000002</v>
      </c>
      <c r="F6" s="13">
        <f>SUM(F7:F13)</f>
        <v>37883197.250000007</v>
      </c>
      <c r="G6" s="18">
        <f>SUM(G7:G13)</f>
        <v>10379749.440000001</v>
      </c>
    </row>
    <row r="7" spans="1:7" x14ac:dyDescent="0.2">
      <c r="A7" s="3">
        <v>1110</v>
      </c>
      <c r="B7" s="7" t="s">
        <v>9</v>
      </c>
      <c r="C7" s="18">
        <v>15528724.23</v>
      </c>
      <c r="D7" s="18">
        <v>74923320.719999999</v>
      </c>
      <c r="E7" s="18">
        <v>66953704.109999999</v>
      </c>
      <c r="F7" s="18">
        <f>C7+D7-E7</f>
        <v>23498340.840000004</v>
      </c>
      <c r="G7" s="18">
        <f t="shared" ref="G7:G13" si="0">F7-C7</f>
        <v>7969616.6100000031</v>
      </c>
    </row>
    <row r="8" spans="1:7" x14ac:dyDescent="0.2">
      <c r="A8" s="3">
        <v>1120</v>
      </c>
      <c r="B8" s="7" t="s">
        <v>10</v>
      </c>
      <c r="C8" s="18">
        <v>11569603.289999999</v>
      </c>
      <c r="D8" s="18">
        <v>1634766.54</v>
      </c>
      <c r="E8" s="18">
        <v>624472.16</v>
      </c>
      <c r="F8" s="18">
        <f t="shared" ref="F8:F13" si="1">C8+D8-E8</f>
        <v>12579897.669999998</v>
      </c>
      <c r="G8" s="18">
        <f t="shared" si="0"/>
        <v>1010294.379999999</v>
      </c>
    </row>
    <row r="9" spans="1:7" x14ac:dyDescent="0.2">
      <c r="A9" s="3">
        <v>1130</v>
      </c>
      <c r="B9" s="7" t="s">
        <v>11</v>
      </c>
      <c r="C9" s="18">
        <v>405120.29</v>
      </c>
      <c r="D9" s="18">
        <v>1451051.85</v>
      </c>
      <c r="E9" s="18">
        <v>51213.4</v>
      </c>
      <c r="F9" s="18">
        <f t="shared" si="1"/>
        <v>1804958.7400000002</v>
      </c>
      <c r="G9" s="18">
        <f t="shared" si="0"/>
        <v>1399838.4500000002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150679785.87</v>
      </c>
      <c r="D15" s="13">
        <f>SUM(D16:D24)</f>
        <v>240507.34999999998</v>
      </c>
      <c r="E15" s="13">
        <f>SUM(E16:E24)</f>
        <v>0</v>
      </c>
      <c r="F15" s="13">
        <f>SUM(F16:F24)</f>
        <v>150920293.22</v>
      </c>
      <c r="G15" s="13">
        <f>SUM(G16:G24)</f>
        <v>240507.35000000522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125052295.3</v>
      </c>
      <c r="D18" s="19">
        <v>170711.34</v>
      </c>
      <c r="E18" s="19">
        <v>0</v>
      </c>
      <c r="F18" s="19">
        <f t="shared" si="3"/>
        <v>125223006.64</v>
      </c>
      <c r="G18" s="19">
        <f t="shared" si="2"/>
        <v>170711.34000000358</v>
      </c>
    </row>
    <row r="19" spans="1:7" x14ac:dyDescent="0.2">
      <c r="A19" s="3">
        <v>1240</v>
      </c>
      <c r="B19" s="7" t="s">
        <v>18</v>
      </c>
      <c r="C19" s="18">
        <v>28130419.390000001</v>
      </c>
      <c r="D19" s="18">
        <v>69796.009999999995</v>
      </c>
      <c r="E19" s="18">
        <v>0</v>
      </c>
      <c r="F19" s="18">
        <f t="shared" si="3"/>
        <v>28200215.400000002</v>
      </c>
      <c r="G19" s="18">
        <f t="shared" si="2"/>
        <v>69796.010000001639</v>
      </c>
    </row>
    <row r="20" spans="1:7" x14ac:dyDescent="0.2">
      <c r="A20" s="3">
        <v>1250</v>
      </c>
      <c r="B20" s="7" t="s">
        <v>19</v>
      </c>
      <c r="C20" s="18">
        <v>881934</v>
      </c>
      <c r="D20" s="18">
        <v>0</v>
      </c>
      <c r="E20" s="18">
        <v>0</v>
      </c>
      <c r="F20" s="18">
        <f t="shared" si="3"/>
        <v>881934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-3951666.38</v>
      </c>
      <c r="D21" s="18">
        <v>0</v>
      </c>
      <c r="E21" s="18">
        <v>0</v>
      </c>
      <c r="F21" s="18">
        <f t="shared" si="3"/>
        <v>-3951666.38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566803.56000000006</v>
      </c>
      <c r="D22" s="18">
        <v>0</v>
      </c>
      <c r="E22" s="18">
        <v>0</v>
      </c>
      <c r="F22" s="18">
        <f t="shared" si="3"/>
        <v>566803.56000000006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A26" s="20" t="s">
        <v>25</v>
      </c>
      <c r="B26" s="20"/>
      <c r="C26" s="20"/>
      <c r="D26" s="20"/>
      <c r="E26" s="20"/>
      <c r="F26" s="20"/>
    </row>
    <row r="27" spans="1:7" x14ac:dyDescent="0.2">
      <c r="B27" s="21"/>
      <c r="C27" s="21"/>
      <c r="D27" s="22"/>
      <c r="E27" s="22"/>
      <c r="F27" s="22"/>
      <c r="G27" s="22"/>
    </row>
    <row r="28" spans="1:7" x14ac:dyDescent="0.2">
      <c r="B28" s="21"/>
      <c r="C28" s="21"/>
      <c r="D28" s="22"/>
      <c r="E28" s="22"/>
      <c r="F28" s="22"/>
      <c r="G28" s="22"/>
    </row>
    <row r="29" spans="1:7" x14ac:dyDescent="0.2">
      <c r="B29" s="21"/>
      <c r="C29" s="21"/>
      <c r="D29" s="22"/>
      <c r="E29" s="22"/>
      <c r="F29" s="22"/>
      <c r="G29" s="22"/>
    </row>
    <row r="30" spans="1:7" x14ac:dyDescent="0.2">
      <c r="B30" s="21"/>
      <c r="C30" s="21"/>
      <c r="D30" s="22"/>
      <c r="E30" s="22"/>
      <c r="F30" s="22"/>
      <c r="G30" s="22"/>
    </row>
    <row r="31" spans="1:7" x14ac:dyDescent="0.2">
      <c r="B31" s="21"/>
      <c r="C31" s="21"/>
      <c r="D31" s="22"/>
      <c r="E31" s="22"/>
      <c r="F31" s="22"/>
      <c r="G31" s="22"/>
    </row>
    <row r="32" spans="1:7" x14ac:dyDescent="0.2">
      <c r="B32" s="21"/>
      <c r="C32" s="21"/>
      <c r="D32" s="22"/>
      <c r="E32" s="22"/>
      <c r="F32" s="22"/>
      <c r="G32" s="22"/>
    </row>
    <row r="33" spans="1:7" x14ac:dyDescent="0.2">
      <c r="A33" s="26" t="s">
        <v>27</v>
      </c>
      <c r="B33" s="26"/>
      <c r="C33" s="26"/>
      <c r="D33" s="27" t="s">
        <v>28</v>
      </c>
      <c r="E33" s="27"/>
      <c r="F33" s="27"/>
      <c r="G33" s="27"/>
    </row>
    <row r="34" spans="1:7" x14ac:dyDescent="0.2">
      <c r="A34" s="28" t="s">
        <v>29</v>
      </c>
      <c r="B34" s="28"/>
      <c r="C34" s="28"/>
      <c r="D34" s="29" t="s">
        <v>30</v>
      </c>
      <c r="E34" s="29"/>
      <c r="F34" s="29"/>
      <c r="G34" s="29"/>
    </row>
  </sheetData>
  <sheetProtection formatCells="0" formatColumns="0" formatRows="0" autoFilter="0"/>
  <mergeCells count="5">
    <mergeCell ref="A1:G1"/>
    <mergeCell ref="A33:C33"/>
    <mergeCell ref="D33:G33"/>
    <mergeCell ref="A34:C34"/>
    <mergeCell ref="D34:G3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2019-04-25T18:59:27Z</cp:lastPrinted>
  <dcterms:created xsi:type="dcterms:W3CDTF">2014-02-09T04:04:15Z</dcterms:created>
  <dcterms:modified xsi:type="dcterms:W3CDTF">2019-04-25T18:59:30Z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